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11° X\"/>
    </mc:Choice>
  </mc:AlternateContent>
  <bookViews>
    <workbookView xWindow="0" yWindow="0" windowWidth="20490" windowHeight="7755"/>
  </bookViews>
  <sheets>
    <sheet name="S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2" i="1" l="1"/>
  <c r="AE48" i="1"/>
  <c r="AE34" i="1"/>
  <c r="AE17" i="1"/>
  <c r="O74" i="1"/>
  <c r="N58" i="1"/>
  <c r="O45" i="1"/>
  <c r="N14" i="1" l="1"/>
  <c r="AE79" i="1" l="1"/>
  <c r="AT13" i="1"/>
  <c r="AT11" i="1"/>
  <c r="AT3" i="1"/>
  <c r="AV3" i="1" s="1"/>
  <c r="AT5" i="1"/>
  <c r="N33" i="1"/>
  <c r="B5" i="1" l="1"/>
  <c r="AD4" i="1" s="1"/>
  <c r="AV11" i="1"/>
</calcChain>
</file>

<file path=xl/sharedStrings.xml><?xml version="1.0" encoding="utf-8"?>
<sst xmlns="http://schemas.openxmlformats.org/spreadsheetml/2006/main" count="130" uniqueCount="83">
  <si>
    <t>INSTITUCIÓN EDUCATIVA INEM JORGE ISAACS</t>
  </si>
  <si>
    <t>https://ferbas20031.wixsite.com/website</t>
  </si>
  <si>
    <t>Departamento de :</t>
  </si>
  <si>
    <t>MATEMÁTICAS</t>
  </si>
  <si>
    <t>Docente:</t>
  </si>
  <si>
    <t>FERNANDO BASTIDAS PARRA</t>
  </si>
  <si>
    <t>1.</t>
  </si>
  <si>
    <t>3.</t>
  </si>
  <si>
    <t>A</t>
  </si>
  <si>
    <t>B</t>
  </si>
  <si>
    <t>C</t>
  </si>
  <si>
    <t>D</t>
  </si>
  <si>
    <t>X</t>
  </si>
  <si>
    <t>2.</t>
  </si>
  <si>
    <t>4.</t>
  </si>
  <si>
    <t>5.</t>
  </si>
  <si>
    <t>6.</t>
  </si>
  <si>
    <t>7.</t>
  </si>
  <si>
    <t>8.</t>
  </si>
  <si>
    <t>Nota:</t>
  </si>
  <si>
    <t>Estudiante:</t>
  </si>
  <si>
    <t>d.ine.fernando.bastidas@cali.edu.co</t>
  </si>
  <si>
    <t>9.</t>
  </si>
  <si>
    <t>10.</t>
  </si>
  <si>
    <t>matecho-ferbas 2021</t>
  </si>
  <si>
    <t>Grado:</t>
  </si>
  <si>
    <t>Correo:</t>
  </si>
  <si>
    <t>Plataforma:</t>
  </si>
  <si>
    <t>€</t>
  </si>
  <si>
    <t>pan</t>
  </si>
  <si>
    <t>km</t>
  </si>
  <si>
    <t>El orden de los números a = 1/3, b = 2/3 y c = 4/3, de menor a mayor es:</t>
  </si>
  <si>
    <t>A) a &lt; b &lt; c</t>
  </si>
  <si>
    <t>B) b &lt; c &lt; a</t>
  </si>
  <si>
    <t>C) b &lt; a &lt; c</t>
  </si>
  <si>
    <t>D) c &lt; a &lt; b</t>
  </si>
  <si>
    <t>Juan dispone de $6000 para gastar en entretención se sabe que cobran $1000 por media hora de pool y $600 por media hora de Internet, entonces ¿Cuál(es) de las siguiente afirmaciones es (son) verdaderas?</t>
  </si>
  <si>
    <t>I) Juan puede jugar a lo más 3 horas de pool</t>
  </si>
  <si>
    <t>II) Juan puede conectarse a lo más 5 horas en Internet</t>
  </si>
  <si>
    <t>III) Juan puede jugar 1,5 horas de pool y conectarse 2,5 horas a internet</t>
  </si>
  <si>
    <t>A) Solo III</t>
  </si>
  <si>
    <t>B) Solo I y II</t>
  </si>
  <si>
    <t>C) Solo I y III</t>
  </si>
  <si>
    <t>Una persona debe recorrer 12,3 kilómetros y ha caminado 7.850 metros. ¿Cuánto le falta por recorrer?</t>
  </si>
  <si>
    <t>A) 4,45 km</t>
  </si>
  <si>
    <t>B) 4,55 km</t>
  </si>
  <si>
    <t>C) 5,55 km</t>
  </si>
  <si>
    <t>D) 5,45 km</t>
  </si>
  <si>
    <t>Si a es un número natural mayor que 1, ¿Cuál es la relación correcta entre las fracciones:</t>
  </si>
  <si>
    <t>A) p &lt;t &lt; r</t>
  </si>
  <si>
    <t>B) r &lt; p &lt; t</t>
  </si>
  <si>
    <t>C) t &lt; r &lt; p</t>
  </si>
  <si>
    <t>D) r &lt; t &lt; p</t>
  </si>
  <si>
    <t>D) I, II y III</t>
  </si>
  <si>
    <t>Se mezclan 2 litros de un licor P con 3 litros de un licor Q. Si 6 litros del licor P valen $ a y 9 litros del licor Q valen $ b, ¿cuál es el precio de los 5 litros de mezcla?</t>
  </si>
  <si>
    <t>Juan tiene un bidón de 5 litros de capacidad, llenado hasta los 2 1/3 litros. ¿Cuántos litros le faltan para llenarlo?</t>
  </si>
  <si>
    <t>Tres atletas corrieron los 100 metros planos, Javier cronometró 11,3 segundos, Arturo 11,02 segundo y Marcelo 11,2 segundos. ¿Cuál(es) de las siguientes afirmaciones es(son) verdadera(s)?</t>
  </si>
  <si>
    <t>I) Javier llegó después de Marcelo</t>
  </si>
  <si>
    <t>II) Entre Arturo y Marcelo hay 18 centésimas de segundo de diferencia al llegar a la meta</t>
  </si>
  <si>
    <t>III) Arturo llegó primero</t>
  </si>
  <si>
    <t>A) Solo I</t>
  </si>
  <si>
    <r>
      <t xml:space="preserve">En una receta de un postre para 6 personas se necesitan 200 gramos de azúcar. Si se desea preparar dicho postre para </t>
    </r>
    <r>
      <rPr>
        <b/>
        <sz val="10"/>
        <color rgb="FF000000"/>
        <rFont val="Calibri"/>
        <family val="2"/>
        <scheme val="minor"/>
      </rPr>
      <t xml:space="preserve">n </t>
    </r>
    <r>
      <rPr>
        <sz val="10"/>
        <color rgb="FF000000"/>
        <rFont val="Calibri"/>
        <family val="2"/>
        <scheme val="minor"/>
      </rPr>
      <t xml:space="preserve">personas, ¿por cuál número se debe multiplicar </t>
    </r>
    <r>
      <rPr>
        <b/>
        <sz val="10"/>
        <color rgb="FF000000"/>
        <rFont val="Calibri"/>
        <family val="2"/>
        <scheme val="minor"/>
      </rPr>
      <t xml:space="preserve">n </t>
    </r>
    <r>
      <rPr>
        <sz val="10"/>
        <color rgb="FF000000"/>
        <rFont val="Calibri"/>
        <family val="2"/>
        <scheme val="minor"/>
      </rPr>
      <t>para obtener cuántos gramos de azúcar se necesitan?</t>
    </r>
  </si>
  <si>
    <t>A) 33,3</t>
  </si>
  <si>
    <t>B) 200</t>
  </si>
  <si>
    <t>C) 1.200</t>
  </si>
  <si>
    <t>D) 6</t>
  </si>
  <si>
    <t>Se tienen dos cajas: una con seis botellas de ¾ de litro, todas llenas y otra con cuatro botellas de 1 1/4 de litro, todas llenas también. ¿Cuál es el número de botellas de medio litro con las que se puede envasar todo el líquido?</t>
  </si>
  <si>
    <t>A) 5</t>
  </si>
  <si>
    <t>B) 9</t>
  </si>
  <si>
    <t>C) 10</t>
  </si>
  <si>
    <t>D) 19</t>
  </si>
  <si>
    <t>Dada la fracción, con m &gt; 0 y t &gt; 0.</t>
  </si>
  <si>
    <t>m+t</t>
  </si>
  <si>
    <t>mn</t>
  </si>
  <si>
    <t>, con</t>
  </si>
  <si>
    <t>m&gt;0</t>
  </si>
  <si>
    <t xml:space="preserve">y </t>
  </si>
  <si>
    <t>t&gt;0</t>
  </si>
  <si>
    <r>
      <t xml:space="preserve">¿Cuál(es) de las siguientes afirmaciones es (son) </t>
    </r>
    <r>
      <rPr>
        <b/>
        <sz val="10"/>
        <color rgb="FF000000"/>
        <rFont val="Calibri"/>
        <family val="2"/>
        <scheme val="minor"/>
      </rPr>
      <t xml:space="preserve">siempre </t>
    </r>
    <r>
      <rPr>
        <sz val="10"/>
        <color rgb="FF000000"/>
        <rFont val="Calibri"/>
        <family val="2"/>
        <scheme val="minor"/>
      </rPr>
      <t>verdadera(s)?</t>
    </r>
  </si>
  <si>
    <r>
      <t xml:space="preserve">I) Si a </t>
    </r>
    <r>
      <rPr>
        <b/>
        <sz val="10"/>
        <color rgb="FF000000"/>
        <rFont val="Calibri"/>
        <family val="2"/>
        <scheme val="minor"/>
      </rPr>
      <t xml:space="preserve">m </t>
    </r>
    <r>
      <rPr>
        <sz val="10"/>
        <color rgb="FF000000"/>
        <rFont val="Calibri"/>
        <family val="2"/>
        <scheme val="minor"/>
      </rPr>
      <t xml:space="preserve">y a </t>
    </r>
    <r>
      <rPr>
        <b/>
        <sz val="10"/>
        <color rgb="FF000000"/>
        <rFont val="Calibri"/>
        <family val="2"/>
        <scheme val="minor"/>
      </rPr>
      <t xml:space="preserve">t </t>
    </r>
    <r>
      <rPr>
        <sz val="10"/>
        <color rgb="FF000000"/>
        <rFont val="Calibri"/>
        <family val="2"/>
        <scheme val="minor"/>
      </rPr>
      <t>se le agrega 1, entonces la fracción aumenta en 2.</t>
    </r>
  </si>
  <si>
    <t>II) Si el numerador de la fracción se duplica y su denominador se divide por 2, entonces la fracción queda igual</t>
  </si>
  <si>
    <t>III) Si el denominador de la fracción se divide por 3, entonces la fracción se triplica.</t>
  </si>
  <si>
    <t>11°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</si>
</sst>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* #,##0_-;\-&quot;$&quot;* #,##0_-;_-&quot;$&quot;* &quot;-&quot;_-;_-@_-"/>
    <numFmt numFmtId="164" formatCode="0.0"/>
    <numFmt numFmtId="165" formatCode="#,##0\ [$€-1];[Red]\-#,##0\ [$€-1]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0" fillId="0" borderId="0" xfId="0" applyFont="1"/>
    <xf numFmtId="0" fontId="4" fillId="0" borderId="0" xfId="0" applyFont="1"/>
    <xf numFmtId="0" fontId="3" fillId="0" borderId="0" xfId="1" applyAlignment="1">
      <alignment vertical="center"/>
    </xf>
    <xf numFmtId="0" fontId="11" fillId="0" borderId="0" xfId="0" applyFont="1"/>
    <xf numFmtId="0" fontId="1" fillId="2" borderId="0" xfId="0" applyFont="1" applyFill="1"/>
    <xf numFmtId="0" fontId="5" fillId="2" borderId="0" xfId="1" applyFont="1" applyFill="1"/>
    <xf numFmtId="0" fontId="5" fillId="2" borderId="0" xfId="1" applyFont="1" applyFill="1" applyAlignment="1">
      <alignment vertical="center"/>
    </xf>
    <xf numFmtId="0" fontId="1" fillId="2" borderId="0" xfId="0" applyFont="1" applyFill="1" applyAlignment="1">
      <alignment horizontal="right"/>
    </xf>
    <xf numFmtId="0" fontId="0" fillId="2" borderId="0" xfId="0" applyFill="1"/>
    <xf numFmtId="0" fontId="8" fillId="2" borderId="0" xfId="0" applyFont="1" applyFill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0" fillId="2" borderId="0" xfId="0" applyFont="1" applyFill="1"/>
    <xf numFmtId="0" fontId="7" fillId="2" borderId="0" xfId="0" applyFont="1" applyFill="1" applyAlignment="1"/>
    <xf numFmtId="0" fontId="0" fillId="2" borderId="0" xfId="0" applyFont="1" applyFill="1" applyAlignme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top"/>
    </xf>
    <xf numFmtId="1" fontId="0" fillId="2" borderId="0" xfId="0" applyNumberFormat="1" applyFont="1" applyFill="1" applyAlignment="1"/>
    <xf numFmtId="42" fontId="0" fillId="2" borderId="0" xfId="0" applyNumberFormat="1" applyFont="1" applyFill="1" applyAlignment="1"/>
    <xf numFmtId="1" fontId="0" fillId="2" borderId="0" xfId="0" applyNumberFormat="1" applyFont="1" applyFill="1"/>
    <xf numFmtId="0" fontId="4" fillId="2" borderId="0" xfId="0" applyFont="1" applyFill="1"/>
    <xf numFmtId="0" fontId="11" fillId="0" borderId="0" xfId="0" applyFont="1" applyBorder="1"/>
    <xf numFmtId="0" fontId="0" fillId="0" borderId="0" xfId="0" applyBorder="1"/>
    <xf numFmtId="0" fontId="11" fillId="0" borderId="0" xfId="0" applyFont="1" applyBorder="1" applyAlignment="1">
      <alignment vertical="center"/>
    </xf>
    <xf numFmtId="165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/>
    <xf numFmtId="165" fontId="2" fillId="2" borderId="0" xfId="0" applyNumberFormat="1" applyFont="1" applyFill="1" applyAlignment="1"/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horizontal="justify" vertical="top"/>
    </xf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0" fontId="7" fillId="2" borderId="0" xfId="0" applyFont="1" applyFill="1" applyAlignment="1">
      <alignment horizontal="justify"/>
    </xf>
    <xf numFmtId="0" fontId="2" fillId="2" borderId="0" xfId="0" applyFont="1" applyFill="1" applyBorder="1"/>
    <xf numFmtId="0" fontId="2" fillId="2" borderId="0" xfId="0" applyFont="1" applyFill="1" applyBorder="1" applyAlignment="1" applyProtection="1">
      <alignment horizontal="center"/>
      <protection locked="0"/>
    </xf>
    <xf numFmtId="0" fontId="13" fillId="2" borderId="0" xfId="0" applyFont="1" applyFill="1" applyBorder="1" applyAlignment="1" applyProtection="1">
      <alignment horizontal="center"/>
      <protection locked="0"/>
    </xf>
    <xf numFmtId="9" fontId="2" fillId="2" borderId="0" xfId="0" applyNumberFormat="1" applyFont="1" applyFill="1" applyAlignment="1"/>
    <xf numFmtId="0" fontId="12" fillId="0" borderId="0" xfId="0" applyFont="1" applyBorder="1" applyAlignment="1">
      <alignment vertical="center"/>
    </xf>
    <xf numFmtId="0" fontId="7" fillId="2" borderId="0" xfId="0" applyFont="1" applyFill="1" applyAlignment="1">
      <alignment horizontal="justify" vertical="center"/>
    </xf>
    <xf numFmtId="0" fontId="10" fillId="2" borderId="0" xfId="0" applyFont="1" applyFill="1"/>
    <xf numFmtId="0" fontId="12" fillId="2" borderId="0" xfId="0" applyFont="1" applyFill="1"/>
    <xf numFmtId="0" fontId="7" fillId="2" borderId="0" xfId="0" applyFont="1" applyFill="1" applyAlignment="1">
      <alignment horizontal="justify" vertical="center"/>
    </xf>
    <xf numFmtId="0" fontId="2" fillId="2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justify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 applyProtection="1">
      <alignment horizontal="center" vertical="center"/>
      <protection locked="0"/>
    </xf>
    <xf numFmtId="1" fontId="10" fillId="2" borderId="2" xfId="0" applyNumberFormat="1" applyFont="1" applyFill="1" applyBorder="1" applyAlignment="1" applyProtection="1">
      <alignment horizontal="center" vertical="center"/>
      <protection locked="0"/>
    </xf>
    <xf numFmtId="164" fontId="15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170731</xdr:colOff>
      <xdr:row>48</xdr:row>
      <xdr:rowOff>53915</xdr:rowOff>
    </xdr:from>
    <xdr:to>
      <xdr:col>13</xdr:col>
      <xdr:colOff>89858</xdr:colOff>
      <xdr:row>50</xdr:row>
      <xdr:rowOff>80873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48" y="9596887"/>
          <a:ext cx="2075731" cy="350448"/>
        </a:xfrm>
        <a:prstGeom prst="rect">
          <a:avLst/>
        </a:prstGeom>
      </xdr:spPr>
    </xdr:pic>
    <xdr:clientData/>
  </xdr:twoCellAnchor>
  <xdr:twoCellAnchor editAs="oneCell">
    <xdr:from>
      <xdr:col>0</xdr:col>
      <xdr:colOff>152761</xdr:colOff>
      <xdr:row>63</xdr:row>
      <xdr:rowOff>53915</xdr:rowOff>
    </xdr:from>
    <xdr:to>
      <xdr:col>5</xdr:col>
      <xdr:colOff>134969</xdr:colOff>
      <xdr:row>71</xdr:row>
      <xdr:rowOff>134788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233" y="1509623"/>
          <a:ext cx="880793" cy="1374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8</xdr:row>
      <xdr:rowOff>26959</xdr:rowOff>
    </xdr:from>
    <xdr:to>
      <xdr:col>20</xdr:col>
      <xdr:colOff>17971</xdr:colOff>
      <xdr:row>14</xdr:row>
      <xdr:rowOff>95233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4906" y="1320921"/>
          <a:ext cx="377405" cy="1038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erbas20031.wixsite.com/website" TargetMode="External"/><Relationship Id="rId1" Type="http://schemas.openxmlformats.org/officeDocument/2006/relationships/hyperlink" Target="mailto:d.ine.fernando.bastidas@cali.edu.co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02"/>
  <sheetViews>
    <sheetView showGridLines="0" showRowColHeaders="0" tabSelected="1" zoomScale="154" zoomScaleNormal="154" workbookViewId="0">
      <selection activeCell="A4" sqref="A4"/>
    </sheetView>
  </sheetViews>
  <sheetFormatPr baseColWidth="10" defaultRowHeight="15" x14ac:dyDescent="0.25"/>
  <cols>
    <col min="1" max="86" width="2.7109375" customWidth="1"/>
  </cols>
  <sheetData>
    <row r="1" spans="1:51" ht="12.75" customHeight="1" x14ac:dyDescent="0.25">
      <c r="A1" s="6"/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6"/>
      <c r="AH1" s="1"/>
      <c r="AI1" s="1"/>
      <c r="AJ1" s="1"/>
      <c r="AK1" s="1"/>
      <c r="AL1" s="1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4"/>
    </row>
    <row r="2" spans="1:51" ht="12.75" customHeight="1" x14ac:dyDescent="0.25">
      <c r="A2" s="6"/>
      <c r="B2" s="6" t="s">
        <v>2</v>
      </c>
      <c r="C2" s="6"/>
      <c r="D2" s="6"/>
      <c r="E2" s="6"/>
      <c r="F2" s="6"/>
      <c r="G2" s="6"/>
      <c r="H2" s="6" t="s">
        <v>3</v>
      </c>
      <c r="I2" s="6"/>
      <c r="J2" s="6"/>
      <c r="K2" s="6"/>
      <c r="L2" s="6"/>
      <c r="M2" s="6" t="s">
        <v>4</v>
      </c>
      <c r="N2" s="6"/>
      <c r="O2" s="6"/>
      <c r="P2" s="6" t="s">
        <v>5</v>
      </c>
      <c r="Q2" s="6"/>
      <c r="R2" s="6"/>
      <c r="S2" s="6"/>
      <c r="T2" s="6"/>
      <c r="U2" s="6"/>
      <c r="V2" s="6"/>
      <c r="W2" s="6"/>
      <c r="X2" s="6"/>
      <c r="Y2" s="33" t="s">
        <v>24</v>
      </c>
      <c r="Z2" s="6"/>
      <c r="AA2" s="6"/>
      <c r="AB2" s="6"/>
      <c r="AC2" s="6"/>
      <c r="AD2" s="6"/>
      <c r="AE2" s="6"/>
      <c r="AF2" s="6"/>
      <c r="AG2" s="6"/>
      <c r="AN2" s="23"/>
      <c r="AO2" s="23"/>
      <c r="AP2" s="53" t="s">
        <v>28</v>
      </c>
      <c r="AQ2" s="53"/>
      <c r="AR2" s="53" t="s">
        <v>29</v>
      </c>
      <c r="AS2" s="53"/>
      <c r="AT2" s="23"/>
      <c r="AU2" s="23"/>
      <c r="AV2" s="23"/>
      <c r="AW2" s="23"/>
      <c r="AX2" s="23"/>
      <c r="AY2" s="24"/>
    </row>
    <row r="3" spans="1:51" ht="12.75" customHeight="1" thickBot="1" x14ac:dyDescent="0.3">
      <c r="A3" s="6"/>
      <c r="B3" s="6" t="s">
        <v>26</v>
      </c>
      <c r="C3" s="6"/>
      <c r="D3" s="6"/>
      <c r="E3" s="7" t="s">
        <v>21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 t="s">
        <v>27</v>
      </c>
      <c r="R3" s="6"/>
      <c r="S3" s="6"/>
      <c r="T3" s="6"/>
      <c r="U3" s="8" t="s">
        <v>1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4"/>
      <c r="AN3" s="23"/>
      <c r="AO3" s="23"/>
      <c r="AP3" s="56">
        <v>42</v>
      </c>
      <c r="AQ3" s="56"/>
      <c r="AR3" s="56">
        <v>70</v>
      </c>
      <c r="AS3" s="56"/>
      <c r="AT3" s="56">
        <f>AP3*AR5</f>
        <v>1890</v>
      </c>
      <c r="AU3" s="56"/>
      <c r="AV3" s="56">
        <f>AT3/AT5</f>
        <v>27</v>
      </c>
      <c r="AW3" s="56"/>
      <c r="AX3" s="56"/>
      <c r="AY3" s="24"/>
    </row>
    <row r="4" spans="1:51" ht="12.75" customHeight="1" thickBot="1" x14ac:dyDescent="0.3">
      <c r="A4" s="6"/>
      <c r="B4" s="6" t="s">
        <v>20</v>
      </c>
      <c r="C4" s="6"/>
      <c r="D4" s="6"/>
      <c r="E4" s="6"/>
      <c r="F4" s="58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60"/>
      <c r="T4" s="6"/>
      <c r="U4" s="6"/>
      <c r="V4" s="9" t="s">
        <v>25</v>
      </c>
      <c r="W4" s="61" t="s">
        <v>82</v>
      </c>
      <c r="X4" s="61"/>
      <c r="Y4" s="62">
        <v>12</v>
      </c>
      <c r="Z4" s="63"/>
      <c r="AA4" s="32"/>
      <c r="AB4" s="11" t="s">
        <v>19</v>
      </c>
      <c r="AC4" s="11"/>
      <c r="AD4" s="64">
        <f>B5/2</f>
        <v>0</v>
      </c>
      <c r="AE4" s="64"/>
      <c r="AF4" s="6"/>
      <c r="AG4" s="6"/>
      <c r="AN4" s="23"/>
      <c r="AO4" s="23"/>
      <c r="AP4" s="56"/>
      <c r="AQ4" s="56"/>
      <c r="AR4" s="56"/>
      <c r="AS4" s="56"/>
      <c r="AT4" s="56"/>
      <c r="AU4" s="56"/>
      <c r="AV4" s="56"/>
      <c r="AW4" s="56"/>
      <c r="AX4" s="56"/>
      <c r="AY4" s="24"/>
    </row>
    <row r="5" spans="1:51" ht="12.75" customHeight="1" x14ac:dyDescent="0.25">
      <c r="A5" s="6"/>
      <c r="B5" s="65">
        <f>AE17+AE62+N58+O74+AE34+N14+O45+N33+AE48+AE79</f>
        <v>0</v>
      </c>
      <c r="C5" s="65"/>
      <c r="D5" s="6"/>
      <c r="E5" s="6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32"/>
      <c r="U5" s="32"/>
      <c r="V5" s="32"/>
      <c r="W5" s="32"/>
      <c r="X5" s="32"/>
      <c r="Y5" s="32"/>
      <c r="Z5" s="32"/>
      <c r="AA5" s="6"/>
      <c r="AB5" s="13"/>
      <c r="AC5" s="6"/>
      <c r="AD5" s="6"/>
      <c r="AE5" s="6"/>
      <c r="AF5" s="6"/>
      <c r="AG5" s="6"/>
      <c r="AN5" s="23"/>
      <c r="AO5" s="23"/>
      <c r="AP5" s="56" t="s">
        <v>12</v>
      </c>
      <c r="AQ5" s="56"/>
      <c r="AR5" s="56">
        <v>45</v>
      </c>
      <c r="AS5" s="56"/>
      <c r="AT5" s="56">
        <f>AR3</f>
        <v>70</v>
      </c>
      <c r="AU5" s="56"/>
      <c r="AV5" s="56"/>
      <c r="AW5" s="56"/>
      <c r="AX5" s="56"/>
      <c r="AY5" s="24"/>
    </row>
    <row r="6" spans="1:51" ht="12.75" customHeight="1" x14ac:dyDescent="0.25">
      <c r="A6" s="32"/>
      <c r="B6" s="32" t="s">
        <v>6</v>
      </c>
      <c r="C6" s="46" t="s">
        <v>31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32"/>
      <c r="R6" s="10" t="s">
        <v>16</v>
      </c>
      <c r="S6" s="46" t="s">
        <v>55</v>
      </c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14"/>
      <c r="AH6" s="2"/>
      <c r="AI6" s="2"/>
      <c r="AJ6" s="2"/>
      <c r="AK6" s="2"/>
      <c r="AL6" s="2"/>
      <c r="AM6" s="2"/>
      <c r="AN6" s="23"/>
      <c r="AO6" s="23"/>
      <c r="AP6" s="56"/>
      <c r="AQ6" s="56"/>
      <c r="AR6" s="56"/>
      <c r="AS6" s="56"/>
      <c r="AT6" s="56"/>
      <c r="AU6" s="56"/>
      <c r="AV6" s="56"/>
      <c r="AW6" s="56"/>
      <c r="AX6" s="56"/>
      <c r="AY6" s="24"/>
    </row>
    <row r="7" spans="1:51" ht="12.75" customHeight="1" x14ac:dyDescent="0.25">
      <c r="A7" s="32"/>
      <c r="B7" s="32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32"/>
      <c r="R7" s="10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14"/>
      <c r="AH7" s="2"/>
      <c r="AI7" s="2"/>
      <c r="AJ7" s="2"/>
      <c r="AK7" s="2"/>
      <c r="AL7" s="2"/>
      <c r="AM7" s="2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4"/>
    </row>
    <row r="8" spans="1:51" ht="12.75" customHeight="1" x14ac:dyDescent="0.25">
      <c r="A8" s="32"/>
      <c r="B8" s="34" t="s">
        <v>32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32"/>
      <c r="R8" s="10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14"/>
      <c r="AH8" s="2"/>
      <c r="AI8" s="2"/>
      <c r="AJ8" s="2"/>
      <c r="AK8" s="2"/>
      <c r="AL8" s="2"/>
      <c r="AM8" s="2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4"/>
    </row>
    <row r="9" spans="1:51" ht="12.75" customHeight="1" x14ac:dyDescent="0.25">
      <c r="A9" s="32"/>
      <c r="B9" s="34" t="s">
        <v>33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32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4"/>
      <c r="AH9" s="2"/>
      <c r="AI9" s="2"/>
      <c r="AJ9" s="2"/>
      <c r="AK9" s="2"/>
      <c r="AL9" s="2"/>
      <c r="AM9" s="2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4"/>
    </row>
    <row r="10" spans="1:51" ht="12.75" customHeight="1" x14ac:dyDescent="0.25">
      <c r="A10" s="32"/>
      <c r="B10" s="34" t="s">
        <v>34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32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4"/>
      <c r="AH10" s="2"/>
      <c r="AI10" s="2"/>
      <c r="AJ10" s="2"/>
      <c r="AK10" s="2"/>
      <c r="AL10" s="2"/>
      <c r="AM10" s="2"/>
      <c r="AN10" s="23"/>
      <c r="AO10" s="23"/>
      <c r="AP10" s="53" t="s">
        <v>28</v>
      </c>
      <c r="AQ10" s="53"/>
      <c r="AR10" s="53" t="s">
        <v>30</v>
      </c>
      <c r="AS10" s="53"/>
      <c r="AT10" s="23"/>
      <c r="AU10" s="23"/>
      <c r="AV10" s="23"/>
      <c r="AW10" s="23"/>
      <c r="AX10" s="23"/>
      <c r="AY10" s="24"/>
    </row>
    <row r="11" spans="1:51" ht="12.75" customHeight="1" x14ac:dyDescent="0.25">
      <c r="A11" s="32"/>
      <c r="B11" s="34" t="s">
        <v>35</v>
      </c>
      <c r="C11" s="29"/>
      <c r="D11" s="28"/>
      <c r="E11" s="32"/>
      <c r="F11" s="32"/>
      <c r="G11" s="29"/>
      <c r="H11" s="28"/>
      <c r="I11" s="32"/>
      <c r="J11" s="32"/>
      <c r="K11" s="29"/>
      <c r="L11" s="28"/>
      <c r="M11" s="32"/>
      <c r="N11" s="32"/>
      <c r="O11" s="29"/>
      <c r="P11" s="28"/>
      <c r="Q11" s="32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2"/>
      <c r="AI11" s="2"/>
      <c r="AJ11" s="2"/>
      <c r="AK11" s="2"/>
      <c r="AL11" s="2"/>
      <c r="AM11" s="2"/>
      <c r="AN11" s="23"/>
      <c r="AO11" s="23"/>
      <c r="AP11" s="56">
        <v>0.46</v>
      </c>
      <c r="AQ11" s="56"/>
      <c r="AR11" s="56">
        <v>4</v>
      </c>
      <c r="AS11" s="56"/>
      <c r="AT11" s="56">
        <f>AP11*AR13</f>
        <v>124.2</v>
      </c>
      <c r="AU11" s="56"/>
      <c r="AV11" s="56">
        <f>AT11/AT13</f>
        <v>31.05</v>
      </c>
      <c r="AW11" s="56"/>
      <c r="AX11" s="56"/>
      <c r="AY11" s="24"/>
    </row>
    <row r="12" spans="1:51" ht="12.75" customHeight="1" x14ac:dyDescent="0.25">
      <c r="A12" s="32"/>
      <c r="B12" s="34"/>
      <c r="C12" s="32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32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2"/>
      <c r="AI12" s="2"/>
      <c r="AJ12" s="2"/>
      <c r="AK12" s="2"/>
      <c r="AL12" s="2"/>
      <c r="AM12" s="2"/>
      <c r="AN12" s="23"/>
      <c r="AO12" s="23"/>
      <c r="AP12" s="56"/>
      <c r="AQ12" s="56"/>
      <c r="AR12" s="56"/>
      <c r="AS12" s="56"/>
      <c r="AT12" s="56"/>
      <c r="AU12" s="56"/>
      <c r="AV12" s="56"/>
      <c r="AW12" s="56"/>
      <c r="AX12" s="56"/>
      <c r="AY12" s="24"/>
    </row>
    <row r="13" spans="1:51" ht="12.75" customHeight="1" x14ac:dyDescent="0.25">
      <c r="A13" s="32"/>
      <c r="B13" s="47" t="s">
        <v>8</v>
      </c>
      <c r="C13" s="47"/>
      <c r="D13" s="32"/>
      <c r="E13" s="47" t="s">
        <v>9</v>
      </c>
      <c r="F13" s="47"/>
      <c r="G13" s="32"/>
      <c r="H13" s="47" t="s">
        <v>10</v>
      </c>
      <c r="I13" s="47"/>
      <c r="J13" s="32"/>
      <c r="K13" s="47" t="s">
        <v>11</v>
      </c>
      <c r="L13" s="47"/>
      <c r="M13" s="32"/>
      <c r="N13" s="32"/>
      <c r="O13" s="15"/>
      <c r="P13" s="15"/>
      <c r="Q13" s="32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4"/>
      <c r="AH13" s="2"/>
      <c r="AI13" s="2"/>
      <c r="AJ13" s="2"/>
      <c r="AK13" s="2"/>
      <c r="AL13" s="2"/>
      <c r="AM13" s="2"/>
      <c r="AN13" s="23"/>
      <c r="AO13" s="23"/>
      <c r="AP13" s="56" t="s">
        <v>12</v>
      </c>
      <c r="AQ13" s="56"/>
      <c r="AR13" s="56">
        <v>270</v>
      </c>
      <c r="AS13" s="56"/>
      <c r="AT13" s="56">
        <f>AR11</f>
        <v>4</v>
      </c>
      <c r="AU13" s="56"/>
      <c r="AV13" s="56"/>
      <c r="AW13" s="56"/>
      <c r="AX13" s="56"/>
      <c r="AY13" s="24"/>
    </row>
    <row r="14" spans="1:51" ht="12.75" customHeight="1" x14ac:dyDescent="0.25">
      <c r="A14" s="32"/>
      <c r="B14" s="50"/>
      <c r="C14" s="51"/>
      <c r="D14" s="44"/>
      <c r="E14" s="50"/>
      <c r="F14" s="51"/>
      <c r="G14" s="44"/>
      <c r="H14" s="50"/>
      <c r="I14" s="51"/>
      <c r="J14" s="44"/>
      <c r="K14" s="50"/>
      <c r="L14" s="51"/>
      <c r="M14" s="45" t="s">
        <v>12</v>
      </c>
      <c r="N14" s="45">
        <f>IF(B14=M14,1,0)</f>
        <v>0</v>
      </c>
      <c r="O14" s="15"/>
      <c r="P14" s="15"/>
      <c r="Q14" s="32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N14" s="23"/>
      <c r="AO14" s="23"/>
      <c r="AP14" s="56"/>
      <c r="AQ14" s="56"/>
      <c r="AR14" s="56"/>
      <c r="AS14" s="56"/>
      <c r="AT14" s="56"/>
      <c r="AU14" s="56"/>
      <c r="AV14" s="56"/>
      <c r="AW14" s="56"/>
      <c r="AX14" s="56"/>
      <c r="AY14" s="24"/>
    </row>
    <row r="15" spans="1:51" ht="12.75" customHeight="1" x14ac:dyDescent="0.25">
      <c r="A15" s="32"/>
      <c r="B15" s="34"/>
      <c r="C15" s="32"/>
      <c r="D15" s="28"/>
      <c r="E15" s="28"/>
      <c r="F15" s="28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2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X15" s="23"/>
      <c r="AY15" s="24"/>
    </row>
    <row r="16" spans="1:51" ht="12.75" customHeight="1" x14ac:dyDescent="0.25">
      <c r="A16" s="32"/>
      <c r="B16" s="32" t="s">
        <v>13</v>
      </c>
      <c r="C16" s="46" t="s">
        <v>36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32"/>
      <c r="R16" s="32"/>
      <c r="S16" s="66" t="s">
        <v>8</v>
      </c>
      <c r="T16" s="66"/>
      <c r="U16" s="32"/>
      <c r="V16" s="66" t="s">
        <v>9</v>
      </c>
      <c r="W16" s="66"/>
      <c r="X16" s="32"/>
      <c r="Y16" s="66" t="s">
        <v>10</v>
      </c>
      <c r="Z16" s="66"/>
      <c r="AA16" s="32"/>
      <c r="AB16" s="66" t="s">
        <v>11</v>
      </c>
      <c r="AC16" s="66"/>
      <c r="AD16" s="32"/>
      <c r="AE16" s="32"/>
      <c r="AF16" s="10"/>
      <c r="AG16" s="17"/>
      <c r="AX16" s="23"/>
      <c r="AY16" s="24"/>
    </row>
    <row r="17" spans="1:51" ht="12.75" customHeight="1" x14ac:dyDescent="0.25">
      <c r="A17" s="32"/>
      <c r="B17" s="32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32"/>
      <c r="R17" s="32"/>
      <c r="S17" s="50"/>
      <c r="T17" s="51"/>
      <c r="U17" s="44"/>
      <c r="V17" s="50"/>
      <c r="W17" s="51"/>
      <c r="X17" s="44"/>
      <c r="Y17" s="50"/>
      <c r="Z17" s="51"/>
      <c r="AA17" s="44"/>
      <c r="AB17" s="50"/>
      <c r="AC17" s="51"/>
      <c r="AD17" s="45" t="s">
        <v>12</v>
      </c>
      <c r="AE17" s="45">
        <f>IF(V17=AD17,1,0)</f>
        <v>0</v>
      </c>
      <c r="AF17" s="10"/>
      <c r="AG17" s="14"/>
      <c r="AX17" s="23"/>
      <c r="AY17" s="24"/>
    </row>
    <row r="18" spans="1:51" ht="12.75" customHeight="1" x14ac:dyDescent="0.25">
      <c r="A18" s="38"/>
      <c r="B18" s="34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32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22"/>
      <c r="AX18" s="23"/>
      <c r="AY18" s="24"/>
    </row>
    <row r="19" spans="1:51" ht="12.75" customHeight="1" x14ac:dyDescent="0.25">
      <c r="A19" s="38"/>
      <c r="B19" s="34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10"/>
      <c r="R19" s="32" t="s">
        <v>17</v>
      </c>
      <c r="S19" s="49" t="s">
        <v>56</v>
      </c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16"/>
      <c r="AX19" s="23"/>
      <c r="AY19" s="24"/>
    </row>
    <row r="20" spans="1:51" ht="12.75" customHeight="1" x14ac:dyDescent="0.25">
      <c r="A20" s="38"/>
      <c r="B20" s="34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32"/>
      <c r="R20" s="10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14"/>
      <c r="AX20" s="25"/>
      <c r="AY20" s="24"/>
    </row>
    <row r="21" spans="1:51" ht="12.75" customHeight="1" x14ac:dyDescent="0.25">
      <c r="A21" s="38"/>
      <c r="B21" s="34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32"/>
      <c r="R21" s="10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14"/>
      <c r="AX21" s="25"/>
      <c r="AY21" s="24"/>
    </row>
    <row r="22" spans="1:51" ht="12.75" customHeight="1" x14ac:dyDescent="0.25">
      <c r="A22" s="38"/>
      <c r="B22" s="35" t="s">
        <v>37</v>
      </c>
      <c r="C22" s="28"/>
      <c r="D22" s="28"/>
      <c r="E22" s="32"/>
      <c r="F22" s="32"/>
      <c r="G22" s="28"/>
      <c r="H22" s="28"/>
      <c r="I22" s="32"/>
      <c r="J22" s="32"/>
      <c r="K22" s="28"/>
      <c r="L22" s="28"/>
      <c r="M22" s="32"/>
      <c r="N22" s="32"/>
      <c r="O22" s="28"/>
      <c r="P22" s="28"/>
      <c r="Q22" s="32"/>
      <c r="R22" s="10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14"/>
      <c r="AX22" s="25"/>
      <c r="AY22" s="24"/>
    </row>
    <row r="23" spans="1:51" ht="12.75" customHeight="1" x14ac:dyDescent="0.25">
      <c r="A23" s="38"/>
      <c r="B23" s="35" t="s">
        <v>38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2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4"/>
      <c r="AX23" s="25"/>
      <c r="AY23" s="24"/>
    </row>
    <row r="24" spans="1:51" ht="12.75" customHeight="1" x14ac:dyDescent="0.25">
      <c r="A24" s="38"/>
      <c r="B24" s="46" t="s">
        <v>39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32"/>
      <c r="R24" s="35" t="s">
        <v>57</v>
      </c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4"/>
      <c r="AX24" s="25"/>
      <c r="AY24" s="24"/>
    </row>
    <row r="25" spans="1:51" ht="12.75" customHeight="1" x14ac:dyDescent="0.25">
      <c r="A25" s="38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32"/>
      <c r="R25" s="46" t="s">
        <v>58</v>
      </c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14"/>
      <c r="AX25" s="25"/>
      <c r="AY25" s="24"/>
    </row>
    <row r="26" spans="1:51" ht="12.75" customHeight="1" x14ac:dyDescent="0.25">
      <c r="A26" s="3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15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14"/>
      <c r="AX26" s="25"/>
      <c r="AY26" s="24"/>
    </row>
    <row r="27" spans="1:51" ht="12.75" customHeight="1" x14ac:dyDescent="0.25">
      <c r="A27" s="38"/>
      <c r="B27" s="35" t="s">
        <v>40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15"/>
      <c r="R27" s="35" t="s">
        <v>59</v>
      </c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4"/>
      <c r="AX27" s="25"/>
      <c r="AY27" s="24"/>
    </row>
    <row r="28" spans="1:51" ht="12.75" customHeight="1" x14ac:dyDescent="0.25">
      <c r="A28" s="38"/>
      <c r="B28" s="35" t="s">
        <v>41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15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4"/>
      <c r="AX28" s="25"/>
      <c r="AY28" s="24"/>
    </row>
    <row r="29" spans="1:51" ht="12.75" customHeight="1" x14ac:dyDescent="0.25">
      <c r="A29" s="38"/>
      <c r="B29" s="35" t="s">
        <v>42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2"/>
      <c r="R29" s="34" t="s">
        <v>60</v>
      </c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4"/>
      <c r="AX29" s="25"/>
      <c r="AY29" s="24"/>
    </row>
    <row r="30" spans="1:51" ht="12.75" customHeight="1" x14ac:dyDescent="0.25">
      <c r="A30" s="38"/>
      <c r="B30" s="35" t="s">
        <v>53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2"/>
      <c r="R30" s="34" t="s">
        <v>41</v>
      </c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4"/>
      <c r="AX30" s="23"/>
      <c r="AY30" s="24"/>
    </row>
    <row r="31" spans="1:51" ht="12.75" customHeight="1" x14ac:dyDescent="0.25">
      <c r="A31" s="38"/>
      <c r="B31" s="34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2"/>
      <c r="R31" s="34" t="s">
        <v>42</v>
      </c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X31" s="23"/>
      <c r="AY31" s="24"/>
    </row>
    <row r="32" spans="1:51" ht="12.75" customHeight="1" x14ac:dyDescent="0.25">
      <c r="A32" s="32"/>
      <c r="B32" s="47" t="s">
        <v>8</v>
      </c>
      <c r="C32" s="47"/>
      <c r="D32" s="32"/>
      <c r="E32" s="47" t="s">
        <v>9</v>
      </c>
      <c r="F32" s="47"/>
      <c r="G32" s="32"/>
      <c r="H32" s="47" t="s">
        <v>10</v>
      </c>
      <c r="I32" s="47"/>
      <c r="J32" s="32"/>
      <c r="K32" s="47" t="s">
        <v>11</v>
      </c>
      <c r="L32" s="47"/>
      <c r="M32" s="32"/>
      <c r="N32" s="32"/>
      <c r="O32" s="32"/>
      <c r="P32" s="28"/>
      <c r="Q32" s="32"/>
      <c r="R32" s="34" t="s">
        <v>53</v>
      </c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32"/>
      <c r="AG32" s="10"/>
      <c r="AX32" s="23"/>
      <c r="AY32" s="24"/>
    </row>
    <row r="33" spans="1:51" ht="12.75" customHeight="1" x14ac:dyDescent="0.25">
      <c r="A33" s="32"/>
      <c r="B33" s="50"/>
      <c r="C33" s="51"/>
      <c r="D33" s="44"/>
      <c r="E33" s="50"/>
      <c r="F33" s="51"/>
      <c r="G33" s="44"/>
      <c r="H33" s="50"/>
      <c r="I33" s="51"/>
      <c r="J33" s="44"/>
      <c r="K33" s="50"/>
      <c r="L33" s="51"/>
      <c r="M33" s="45" t="s">
        <v>12</v>
      </c>
      <c r="N33" s="45">
        <f>IF(K33=M33,1,0)</f>
        <v>0</v>
      </c>
      <c r="O33" s="32"/>
      <c r="P33" s="28"/>
      <c r="Q33" s="32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32"/>
      <c r="AG33" s="10"/>
      <c r="AX33" s="23"/>
      <c r="AY33" s="24"/>
    </row>
    <row r="34" spans="1:51" ht="12.75" customHeight="1" x14ac:dyDescent="0.25">
      <c r="A34" s="32"/>
      <c r="B34" s="34"/>
      <c r="C34" s="34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50"/>
      <c r="T34" s="51"/>
      <c r="U34" s="44"/>
      <c r="V34" s="50"/>
      <c r="W34" s="51"/>
      <c r="X34" s="44"/>
      <c r="Y34" s="50"/>
      <c r="Z34" s="51"/>
      <c r="AA34" s="44"/>
      <c r="AB34" s="50"/>
      <c r="AC34" s="51"/>
      <c r="AD34" s="45" t="s">
        <v>12</v>
      </c>
      <c r="AE34" s="45">
        <f>IF(AB34=AD34,1,0)</f>
        <v>0</v>
      </c>
      <c r="AF34" s="27"/>
      <c r="AG34" s="10"/>
      <c r="AX34" s="23"/>
      <c r="AY34" s="24"/>
    </row>
    <row r="35" spans="1:51" ht="12.75" customHeight="1" x14ac:dyDescent="0.25">
      <c r="A35" s="32"/>
      <c r="B35" s="32" t="s">
        <v>7</v>
      </c>
      <c r="C35" s="46" t="s">
        <v>43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32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X35" s="23"/>
      <c r="AY35" s="24"/>
    </row>
    <row r="36" spans="1:51" ht="12.75" customHeight="1" x14ac:dyDescent="0.25">
      <c r="A36" s="32"/>
      <c r="B36" s="32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32"/>
      <c r="R36" s="32" t="s">
        <v>18</v>
      </c>
      <c r="S36" s="49" t="s">
        <v>61</v>
      </c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10"/>
      <c r="AX36" s="23"/>
      <c r="AY36" s="24"/>
    </row>
    <row r="37" spans="1:51" ht="12.75" customHeight="1" x14ac:dyDescent="0.25">
      <c r="A37" s="32"/>
      <c r="B37" s="32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32"/>
      <c r="R37" s="32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10"/>
      <c r="AX37" s="23"/>
      <c r="AY37" s="24"/>
    </row>
    <row r="38" spans="1:51" ht="12.75" customHeight="1" x14ac:dyDescent="0.25">
      <c r="A38" s="32"/>
      <c r="B38" s="32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2"/>
      <c r="R38" s="32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10"/>
      <c r="AX38" s="25"/>
      <c r="AY38" s="24"/>
    </row>
    <row r="39" spans="1:51" ht="12.75" customHeight="1" x14ac:dyDescent="0.25">
      <c r="A39" s="32"/>
      <c r="B39" s="34" t="s">
        <v>44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2"/>
      <c r="R39" s="32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10"/>
      <c r="AX39" s="25"/>
      <c r="AY39" s="24"/>
    </row>
    <row r="40" spans="1:51" ht="12.75" customHeight="1" x14ac:dyDescent="0.25">
      <c r="A40" s="32"/>
      <c r="B40" s="34" t="s">
        <v>45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2"/>
      <c r="R40" s="32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10"/>
      <c r="AX40" s="25"/>
      <c r="AY40" s="24"/>
    </row>
    <row r="41" spans="1:51" ht="12.75" customHeight="1" x14ac:dyDescent="0.25">
      <c r="A41" s="32"/>
      <c r="B41" s="34" t="s">
        <v>46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2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32"/>
      <c r="AG41" s="10"/>
      <c r="AX41" s="25"/>
      <c r="AY41" s="24"/>
    </row>
    <row r="42" spans="1:51" ht="12.75" customHeight="1" x14ac:dyDescent="0.25">
      <c r="A42" s="38"/>
      <c r="B42" s="34" t="s">
        <v>47</v>
      </c>
      <c r="C42" s="28"/>
      <c r="D42" s="28"/>
      <c r="E42" s="32"/>
      <c r="F42" s="32"/>
      <c r="G42" s="47"/>
      <c r="H42" s="47"/>
      <c r="I42" s="32"/>
      <c r="J42" s="32"/>
      <c r="K42" s="47"/>
      <c r="L42" s="47"/>
      <c r="M42" s="32"/>
      <c r="N42" s="32"/>
      <c r="O42" s="47"/>
      <c r="P42" s="47"/>
      <c r="Q42" s="32"/>
      <c r="R42" s="34" t="s">
        <v>62</v>
      </c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10"/>
      <c r="AX42" s="25"/>
      <c r="AY42" s="24"/>
    </row>
    <row r="43" spans="1:51" ht="12.75" customHeight="1" x14ac:dyDescent="0.25">
      <c r="A43" s="32"/>
      <c r="B43" s="32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2"/>
      <c r="R43" s="34" t="s">
        <v>63</v>
      </c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10"/>
      <c r="AX43" s="25"/>
      <c r="AY43" s="24"/>
    </row>
    <row r="44" spans="1:51" ht="12.75" customHeight="1" x14ac:dyDescent="0.25">
      <c r="A44" s="32"/>
      <c r="B44" s="32"/>
      <c r="C44" s="47" t="s">
        <v>8</v>
      </c>
      <c r="D44" s="47"/>
      <c r="E44" s="32"/>
      <c r="F44" s="47" t="s">
        <v>9</v>
      </c>
      <c r="G44" s="47"/>
      <c r="H44" s="32"/>
      <c r="I44" s="47" t="s">
        <v>10</v>
      </c>
      <c r="J44" s="47"/>
      <c r="K44" s="32"/>
      <c r="L44" s="47" t="s">
        <v>11</v>
      </c>
      <c r="M44" s="47"/>
      <c r="N44" s="32"/>
      <c r="O44" s="32"/>
      <c r="P44" s="15"/>
      <c r="Q44" s="32"/>
      <c r="R44" s="34" t="s">
        <v>64</v>
      </c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10"/>
      <c r="AX44" s="25"/>
      <c r="AY44" s="24"/>
    </row>
    <row r="45" spans="1:51" ht="12.75" customHeight="1" x14ac:dyDescent="0.25">
      <c r="A45" s="32"/>
      <c r="B45" s="32"/>
      <c r="C45" s="50"/>
      <c r="D45" s="51"/>
      <c r="E45" s="44"/>
      <c r="F45" s="50"/>
      <c r="G45" s="51"/>
      <c r="H45" s="44"/>
      <c r="I45" s="50"/>
      <c r="J45" s="51"/>
      <c r="K45" s="44"/>
      <c r="L45" s="50"/>
      <c r="M45" s="51"/>
      <c r="N45" s="45" t="s">
        <v>12</v>
      </c>
      <c r="O45" s="45">
        <f>IF(C45=N45,1,0)</f>
        <v>0</v>
      </c>
      <c r="P45" s="15"/>
      <c r="Q45" s="32"/>
      <c r="R45" s="34" t="s">
        <v>65</v>
      </c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10"/>
      <c r="AX45" s="25"/>
      <c r="AY45" s="24"/>
    </row>
    <row r="46" spans="1:51" ht="12.75" customHeight="1" x14ac:dyDescent="0.25">
      <c r="A46" s="32"/>
      <c r="B46" s="32"/>
      <c r="C46" s="34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32"/>
      <c r="R46" s="32"/>
      <c r="S46" s="47"/>
      <c r="T46" s="47"/>
      <c r="U46" s="32"/>
      <c r="V46" s="32"/>
      <c r="W46" s="47"/>
      <c r="X46" s="47"/>
      <c r="Y46" s="32"/>
      <c r="Z46" s="32"/>
      <c r="AA46" s="47"/>
      <c r="AB46" s="47"/>
      <c r="AC46" s="32"/>
      <c r="AD46" s="32"/>
      <c r="AE46" s="47"/>
      <c r="AF46" s="47"/>
      <c r="AG46" s="10"/>
      <c r="AX46" s="25"/>
      <c r="AY46" s="24"/>
    </row>
    <row r="47" spans="1:51" ht="12.75" customHeight="1" x14ac:dyDescent="0.25">
      <c r="A47" s="32"/>
      <c r="B47" s="32" t="s">
        <v>14</v>
      </c>
      <c r="C47" s="46" t="s">
        <v>48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32"/>
      <c r="R47" s="32"/>
      <c r="S47" s="47" t="s">
        <v>8</v>
      </c>
      <c r="T47" s="47"/>
      <c r="U47" s="32"/>
      <c r="V47" s="47" t="s">
        <v>9</v>
      </c>
      <c r="W47" s="47"/>
      <c r="X47" s="32"/>
      <c r="Y47" s="47" t="s">
        <v>10</v>
      </c>
      <c r="Z47" s="47"/>
      <c r="AA47" s="32"/>
      <c r="AB47" s="47" t="s">
        <v>11</v>
      </c>
      <c r="AC47" s="47"/>
      <c r="AD47" s="32"/>
      <c r="AE47" s="32"/>
      <c r="AF47" s="32"/>
      <c r="AG47" s="10"/>
      <c r="AX47" s="25"/>
      <c r="AY47" s="24"/>
    </row>
    <row r="48" spans="1:51" ht="12.75" customHeight="1" x14ac:dyDescent="0.25">
      <c r="A48" s="32"/>
      <c r="B48" s="35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32"/>
      <c r="R48" s="32"/>
      <c r="S48" s="50"/>
      <c r="T48" s="51"/>
      <c r="U48" s="44"/>
      <c r="V48" s="50"/>
      <c r="W48" s="51"/>
      <c r="X48" s="44"/>
      <c r="Y48" s="50"/>
      <c r="Z48" s="51"/>
      <c r="AA48" s="44"/>
      <c r="AB48" s="50"/>
      <c r="AC48" s="51"/>
      <c r="AD48" s="45" t="s">
        <v>12</v>
      </c>
      <c r="AE48" s="45">
        <f>IF(S48=AD48,1,0)</f>
        <v>0</v>
      </c>
      <c r="AF48" s="32"/>
      <c r="AG48" s="10"/>
      <c r="AX48" s="25"/>
      <c r="AY48" s="24"/>
    </row>
    <row r="49" spans="1:51" ht="12.75" customHeight="1" x14ac:dyDescent="0.25">
      <c r="A49" s="32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10"/>
      <c r="AX49" s="25"/>
      <c r="AY49" s="24"/>
    </row>
    <row r="50" spans="1:51" ht="12.75" customHeight="1" x14ac:dyDescent="0.25">
      <c r="A50" s="32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2"/>
      <c r="Q50" s="32"/>
      <c r="R50" s="32" t="s">
        <v>22</v>
      </c>
      <c r="S50" s="49" t="s">
        <v>66</v>
      </c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14"/>
      <c r="AX50" s="23"/>
      <c r="AY50" s="24"/>
    </row>
    <row r="51" spans="1:51" ht="12.75" customHeight="1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32"/>
      <c r="K51" s="28"/>
      <c r="L51" s="32"/>
      <c r="M51" s="32"/>
      <c r="N51" s="32"/>
      <c r="O51" s="28"/>
      <c r="P51" s="32"/>
      <c r="Q51" s="32"/>
      <c r="R51" s="10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10"/>
      <c r="AX51" s="23"/>
      <c r="AY51" s="24"/>
    </row>
    <row r="52" spans="1:51" ht="12.75" customHeight="1" x14ac:dyDescent="0.25">
      <c r="A52" s="28"/>
      <c r="B52" s="34" t="s">
        <v>49</v>
      </c>
      <c r="C52" s="28"/>
      <c r="D52" s="28"/>
      <c r="E52" s="28"/>
      <c r="F52" s="28"/>
      <c r="G52" s="28"/>
      <c r="H52" s="28"/>
      <c r="I52" s="28"/>
      <c r="J52" s="30"/>
      <c r="K52" s="30"/>
      <c r="L52" s="30"/>
      <c r="M52" s="30"/>
      <c r="N52" s="30"/>
      <c r="O52" s="30"/>
      <c r="P52" s="32"/>
      <c r="Q52" s="32"/>
      <c r="R52" s="32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10"/>
      <c r="AX52" s="23"/>
      <c r="AY52" s="24"/>
    </row>
    <row r="53" spans="1:51" ht="12.75" customHeight="1" x14ac:dyDescent="0.25">
      <c r="A53" s="28"/>
      <c r="B53" s="34" t="s">
        <v>50</v>
      </c>
      <c r="C53" s="28"/>
      <c r="D53" s="28"/>
      <c r="E53" s="28"/>
      <c r="F53" s="28"/>
      <c r="G53" s="28"/>
      <c r="H53" s="28"/>
      <c r="I53" s="28"/>
      <c r="J53" s="30"/>
      <c r="K53" s="30"/>
      <c r="L53" s="30"/>
      <c r="M53" s="30"/>
      <c r="N53" s="30"/>
      <c r="O53" s="30"/>
      <c r="P53" s="32"/>
      <c r="Q53" s="32"/>
      <c r="R53" s="32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10"/>
      <c r="AX53" s="23"/>
      <c r="AY53" s="24"/>
    </row>
    <row r="54" spans="1:51" ht="12.75" customHeight="1" x14ac:dyDescent="0.25">
      <c r="A54" s="28"/>
      <c r="B54" s="34" t="s">
        <v>51</v>
      </c>
      <c r="C54" s="28"/>
      <c r="D54" s="28"/>
      <c r="E54" s="28"/>
      <c r="F54" s="28"/>
      <c r="G54" s="28"/>
      <c r="H54" s="28"/>
      <c r="I54" s="28"/>
      <c r="J54" s="32"/>
      <c r="K54" s="32"/>
      <c r="L54" s="32"/>
      <c r="M54" s="32"/>
      <c r="N54" s="32"/>
      <c r="O54" s="32"/>
      <c r="P54" s="32"/>
      <c r="Q54" s="32"/>
      <c r="R54" s="32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10"/>
      <c r="AX54" s="23"/>
      <c r="AY54" s="24"/>
    </row>
    <row r="55" spans="1:51" ht="12.75" customHeight="1" x14ac:dyDescent="0.25">
      <c r="A55" s="28"/>
      <c r="B55" s="34" t="s">
        <v>52</v>
      </c>
      <c r="C55" s="28"/>
      <c r="D55" s="28"/>
      <c r="E55" s="28"/>
      <c r="F55" s="28"/>
      <c r="G55" s="28"/>
      <c r="H55" s="28"/>
      <c r="I55" s="28"/>
      <c r="J55" s="32"/>
      <c r="K55" s="32"/>
      <c r="L55" s="32"/>
      <c r="M55" s="32"/>
      <c r="N55" s="32"/>
      <c r="O55" s="32"/>
      <c r="P55" s="32"/>
      <c r="Q55" s="32"/>
      <c r="R55" s="32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0"/>
      <c r="AX55" s="23"/>
      <c r="AY55" s="24"/>
    </row>
    <row r="56" spans="1:51" ht="12.75" customHeight="1" x14ac:dyDescent="0.25">
      <c r="A56" s="32"/>
      <c r="B56" s="32"/>
      <c r="C56" s="32"/>
      <c r="D56" s="32"/>
      <c r="E56" s="32"/>
      <c r="F56" s="32"/>
      <c r="G56" s="32"/>
      <c r="H56" s="32"/>
      <c r="I56" s="28"/>
      <c r="J56" s="28"/>
      <c r="K56" s="28"/>
      <c r="L56" s="28"/>
      <c r="M56" s="28"/>
      <c r="N56" s="28"/>
      <c r="O56" s="28"/>
      <c r="P56" s="32"/>
      <c r="Q56" s="32"/>
      <c r="R56" s="35" t="s">
        <v>67</v>
      </c>
      <c r="S56" s="39"/>
      <c r="T56" s="39"/>
      <c r="U56" s="32"/>
      <c r="V56" s="39"/>
      <c r="W56" s="39"/>
      <c r="X56" s="32"/>
      <c r="Y56" s="39"/>
      <c r="Z56" s="39"/>
      <c r="AA56" s="32"/>
      <c r="AB56" s="40"/>
      <c r="AC56" s="40"/>
      <c r="AD56" s="32"/>
      <c r="AE56" s="32"/>
      <c r="AF56" s="32"/>
      <c r="AG56" s="10"/>
      <c r="AX56" s="23"/>
      <c r="AY56" s="24"/>
    </row>
    <row r="57" spans="1:51" ht="12.75" customHeight="1" x14ac:dyDescent="0.25">
      <c r="A57" s="32"/>
      <c r="B57" s="47" t="s">
        <v>8</v>
      </c>
      <c r="C57" s="47"/>
      <c r="D57" s="32"/>
      <c r="E57" s="47" t="s">
        <v>9</v>
      </c>
      <c r="F57" s="47"/>
      <c r="G57" s="32"/>
      <c r="H57" s="47" t="s">
        <v>10</v>
      </c>
      <c r="I57" s="47"/>
      <c r="J57" s="32"/>
      <c r="K57" s="47" t="s">
        <v>11</v>
      </c>
      <c r="L57" s="47"/>
      <c r="M57" s="32"/>
      <c r="N57" s="32"/>
      <c r="O57" s="28"/>
      <c r="P57" s="32"/>
      <c r="Q57" s="32"/>
      <c r="R57" s="35" t="s">
        <v>68</v>
      </c>
      <c r="S57" s="39"/>
      <c r="T57" s="39"/>
      <c r="U57" s="32"/>
      <c r="V57" s="39"/>
      <c r="W57" s="39"/>
      <c r="X57" s="32"/>
      <c r="Y57" s="39"/>
      <c r="Z57" s="39"/>
      <c r="AA57" s="32"/>
      <c r="AB57" s="40"/>
      <c r="AC57" s="40"/>
      <c r="AD57" s="32"/>
      <c r="AE57" s="32"/>
      <c r="AF57" s="32"/>
      <c r="AG57" s="10"/>
      <c r="AX57" s="23"/>
      <c r="AY57" s="24"/>
    </row>
    <row r="58" spans="1:51" ht="12.75" customHeight="1" x14ac:dyDescent="0.25">
      <c r="A58" s="32"/>
      <c r="B58" s="50"/>
      <c r="C58" s="51"/>
      <c r="D58" s="44"/>
      <c r="E58" s="50"/>
      <c r="F58" s="51"/>
      <c r="G58" s="44"/>
      <c r="H58" s="50"/>
      <c r="I58" s="51"/>
      <c r="J58" s="44"/>
      <c r="K58" s="50"/>
      <c r="L58" s="51"/>
      <c r="M58" s="45" t="s">
        <v>12</v>
      </c>
      <c r="N58" s="45">
        <f>IF(E58=M58,1,0)</f>
        <v>0</v>
      </c>
      <c r="O58" s="28"/>
      <c r="P58" s="32"/>
      <c r="Q58" s="32"/>
      <c r="R58" s="35" t="s">
        <v>69</v>
      </c>
      <c r="S58" s="39"/>
      <c r="T58" s="39"/>
      <c r="U58" s="32"/>
      <c r="V58" s="39"/>
      <c r="W58" s="39"/>
      <c r="X58" s="32"/>
      <c r="Y58" s="39"/>
      <c r="Z58" s="39"/>
      <c r="AA58" s="32"/>
      <c r="AB58" s="40"/>
      <c r="AC58" s="40"/>
      <c r="AD58" s="32"/>
      <c r="AE58" s="32"/>
      <c r="AF58" s="32"/>
      <c r="AG58" s="10"/>
      <c r="AW58" s="23"/>
      <c r="AX58" s="23"/>
      <c r="AY58" s="24"/>
    </row>
    <row r="59" spans="1:51" ht="12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32"/>
      <c r="R59" s="35" t="s">
        <v>70</v>
      </c>
      <c r="S59" s="39"/>
      <c r="T59" s="39"/>
      <c r="U59" s="32"/>
      <c r="V59" s="39"/>
      <c r="W59" s="39"/>
      <c r="X59" s="32"/>
      <c r="Y59" s="39"/>
      <c r="Z59" s="39"/>
      <c r="AA59" s="32"/>
      <c r="AB59" s="40"/>
      <c r="AC59" s="40"/>
      <c r="AD59" s="32"/>
      <c r="AE59" s="32"/>
      <c r="AF59" s="32"/>
      <c r="AG59" s="10"/>
      <c r="AW59" s="23"/>
      <c r="AX59" s="23"/>
      <c r="AY59" s="24"/>
    </row>
    <row r="60" spans="1:51" ht="12.75" customHeight="1" x14ac:dyDescent="0.25">
      <c r="A60" s="10"/>
      <c r="B60" s="32" t="s">
        <v>15</v>
      </c>
      <c r="C60" s="46" t="s">
        <v>54</v>
      </c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32"/>
      <c r="R60" s="32"/>
      <c r="S60" s="35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10"/>
      <c r="AW60" s="23"/>
      <c r="AX60" s="23"/>
      <c r="AY60" s="24"/>
    </row>
    <row r="61" spans="1:51" ht="12.75" customHeight="1" x14ac:dyDescent="0.25">
      <c r="A61" s="10"/>
      <c r="B61" s="34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32"/>
      <c r="R61" s="32"/>
      <c r="S61" s="66" t="s">
        <v>8</v>
      </c>
      <c r="T61" s="66"/>
      <c r="U61" s="32"/>
      <c r="V61" s="66" t="s">
        <v>9</v>
      </c>
      <c r="W61" s="66"/>
      <c r="X61" s="32"/>
      <c r="Y61" s="66" t="s">
        <v>10</v>
      </c>
      <c r="Z61" s="66"/>
      <c r="AA61" s="32"/>
      <c r="AB61" s="66" t="s">
        <v>11</v>
      </c>
      <c r="AC61" s="66"/>
      <c r="AD61" s="32"/>
      <c r="AE61" s="32"/>
      <c r="AF61" s="36"/>
      <c r="AG61" s="10"/>
      <c r="AW61" s="23"/>
      <c r="AX61" s="23"/>
      <c r="AY61" s="24"/>
    </row>
    <row r="62" spans="1:51" ht="12.75" customHeight="1" x14ac:dyDescent="0.25">
      <c r="A62" s="10"/>
      <c r="B62" s="32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32"/>
      <c r="R62" s="32"/>
      <c r="S62" s="50"/>
      <c r="T62" s="51"/>
      <c r="U62" s="44"/>
      <c r="V62" s="50"/>
      <c r="W62" s="51"/>
      <c r="X62" s="44"/>
      <c r="Y62" s="50"/>
      <c r="Z62" s="51"/>
      <c r="AA62" s="44"/>
      <c r="AB62" s="50"/>
      <c r="AC62" s="51"/>
      <c r="AD62" s="45" t="s">
        <v>12</v>
      </c>
      <c r="AE62" s="45">
        <f>IF(AB62=AD62,1,0)</f>
        <v>0</v>
      </c>
      <c r="AF62" s="36"/>
      <c r="AG62" s="10"/>
      <c r="AW62" s="25"/>
      <c r="AX62" s="25"/>
      <c r="AY62" s="24"/>
    </row>
    <row r="63" spans="1:51" ht="12.75" customHeight="1" x14ac:dyDescent="0.25">
      <c r="A63" s="10"/>
      <c r="B63" s="34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32"/>
      <c r="R63" s="32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10"/>
      <c r="AW63" s="25"/>
      <c r="AX63" s="25"/>
      <c r="AY63" s="24"/>
    </row>
    <row r="64" spans="1:51" ht="12.75" customHeight="1" x14ac:dyDescent="0.25">
      <c r="A64" s="10"/>
      <c r="B64" s="34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6" t="s">
        <v>23</v>
      </c>
      <c r="S64" s="35" t="s">
        <v>71</v>
      </c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10"/>
      <c r="AW64" s="42"/>
      <c r="AX64" s="42"/>
      <c r="AY64" s="24"/>
    </row>
    <row r="65" spans="1:51" ht="12.75" customHeight="1" x14ac:dyDescent="0.25">
      <c r="A65" s="10"/>
      <c r="B65" s="34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41"/>
      <c r="T65" s="41"/>
      <c r="U65" s="41"/>
      <c r="V65" s="41"/>
      <c r="W65" s="41"/>
      <c r="X65" s="41"/>
      <c r="Y65" s="32"/>
      <c r="Z65" s="32"/>
      <c r="AA65" s="48"/>
      <c r="AB65" s="47"/>
      <c r="AC65" s="32"/>
      <c r="AD65" s="32"/>
      <c r="AE65" s="48"/>
      <c r="AF65" s="47"/>
      <c r="AG65" s="10"/>
      <c r="AW65" s="42"/>
      <c r="AX65" s="42"/>
      <c r="AY65" s="24"/>
    </row>
    <row r="66" spans="1:51" ht="12.75" customHeight="1" x14ac:dyDescent="0.25">
      <c r="A66" s="10"/>
      <c r="B66" s="34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54" t="s">
        <v>72</v>
      </c>
      <c r="T66" s="54"/>
      <c r="U66" s="28" t="s">
        <v>74</v>
      </c>
      <c r="V66" s="32"/>
      <c r="W66" s="32" t="s">
        <v>75</v>
      </c>
      <c r="X66" s="32"/>
      <c r="Y66" s="32" t="s">
        <v>76</v>
      </c>
      <c r="Z66" s="32" t="s">
        <v>77</v>
      </c>
      <c r="AA66" s="28"/>
      <c r="AB66" s="32"/>
      <c r="AC66" s="32"/>
      <c r="AD66" s="32"/>
      <c r="AE66" s="32"/>
      <c r="AF66" s="32"/>
      <c r="AG66" s="10"/>
      <c r="AW66" s="42"/>
      <c r="AX66" s="42"/>
      <c r="AY66" s="24"/>
    </row>
    <row r="67" spans="1:51" ht="12.75" customHeight="1" x14ac:dyDescent="0.25">
      <c r="A67" s="10"/>
      <c r="B67" s="34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55" t="s">
        <v>73</v>
      </c>
      <c r="T67" s="55"/>
      <c r="U67" s="28"/>
      <c r="V67" s="32"/>
      <c r="W67" s="32"/>
      <c r="X67" s="32"/>
      <c r="Y67" s="32"/>
      <c r="Z67" s="32"/>
      <c r="AA67" s="28"/>
      <c r="AB67" s="32"/>
      <c r="AC67" s="32"/>
      <c r="AD67" s="32"/>
      <c r="AE67" s="32"/>
      <c r="AF67" s="32"/>
      <c r="AG67" s="10"/>
      <c r="AW67" s="42"/>
      <c r="AX67" s="42"/>
      <c r="AY67" s="24"/>
    </row>
    <row r="68" spans="1:51" ht="12.75" customHeight="1" x14ac:dyDescent="0.25">
      <c r="A68" s="10"/>
      <c r="B68" s="34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49" t="s">
        <v>78</v>
      </c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10"/>
      <c r="AW68" s="23"/>
      <c r="AX68" s="23"/>
      <c r="AY68" s="24"/>
    </row>
    <row r="69" spans="1:51" ht="12.75" customHeight="1" x14ac:dyDescent="0.25">
      <c r="A69" s="10"/>
      <c r="B69" s="34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28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10"/>
      <c r="AW69" s="23"/>
      <c r="AX69" s="23"/>
      <c r="AY69" s="24"/>
    </row>
    <row r="70" spans="1:51" ht="12.75" customHeight="1" x14ac:dyDescent="0.25">
      <c r="A70" s="10"/>
      <c r="B70" s="34"/>
      <c r="C70" s="29"/>
      <c r="D70" s="28"/>
      <c r="E70" s="32"/>
      <c r="F70" s="32"/>
      <c r="G70" s="52"/>
      <c r="H70" s="47"/>
      <c r="I70" s="32"/>
      <c r="J70" s="32"/>
      <c r="K70" s="52"/>
      <c r="L70" s="47"/>
      <c r="M70" s="32"/>
      <c r="N70" s="32"/>
      <c r="O70" s="52"/>
      <c r="P70" s="47"/>
      <c r="Q70" s="28"/>
      <c r="R70" s="49" t="s">
        <v>79</v>
      </c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14"/>
      <c r="AW70" s="23"/>
      <c r="AX70" s="23"/>
      <c r="AY70" s="24"/>
    </row>
    <row r="71" spans="1:51" ht="12.75" customHeight="1" x14ac:dyDescent="0.25">
      <c r="A71" s="10"/>
      <c r="B71" s="34"/>
      <c r="C71" s="29"/>
      <c r="D71" s="28"/>
      <c r="E71" s="32"/>
      <c r="F71" s="32"/>
      <c r="G71" s="26"/>
      <c r="H71" s="27"/>
      <c r="I71" s="32"/>
      <c r="J71" s="32"/>
      <c r="K71" s="26"/>
      <c r="L71" s="27"/>
      <c r="M71" s="32"/>
      <c r="N71" s="32"/>
      <c r="O71" s="26"/>
      <c r="P71" s="27"/>
      <c r="Q71" s="28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14"/>
      <c r="AW71" s="23"/>
      <c r="AX71" s="23"/>
      <c r="AY71" s="24"/>
    </row>
    <row r="72" spans="1:51" ht="12.75" customHeight="1" x14ac:dyDescent="0.25">
      <c r="A72" s="10"/>
      <c r="B72" s="34"/>
      <c r="C72" s="29"/>
      <c r="D72" s="28"/>
      <c r="E72" s="32"/>
      <c r="F72" s="32"/>
      <c r="G72" s="26"/>
      <c r="H72" s="27"/>
      <c r="I72" s="32"/>
      <c r="J72" s="32"/>
      <c r="K72" s="26"/>
      <c r="L72" s="27"/>
      <c r="M72" s="32"/>
      <c r="N72" s="32"/>
      <c r="O72" s="26"/>
      <c r="P72" s="27"/>
      <c r="Q72" s="32"/>
      <c r="R72" s="49" t="s">
        <v>80</v>
      </c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14"/>
      <c r="AW72" s="23"/>
      <c r="AX72" s="23"/>
      <c r="AY72" s="24"/>
    </row>
    <row r="73" spans="1:51" ht="12.75" customHeight="1" x14ac:dyDescent="0.25">
      <c r="A73" s="10"/>
      <c r="B73" s="10"/>
      <c r="C73" s="47" t="s">
        <v>8</v>
      </c>
      <c r="D73" s="47"/>
      <c r="E73" s="32"/>
      <c r="F73" s="47" t="s">
        <v>9</v>
      </c>
      <c r="G73" s="47"/>
      <c r="H73" s="32"/>
      <c r="I73" s="47" t="s">
        <v>10</v>
      </c>
      <c r="J73" s="47"/>
      <c r="K73" s="32"/>
      <c r="L73" s="47" t="s">
        <v>11</v>
      </c>
      <c r="M73" s="47"/>
      <c r="N73" s="32"/>
      <c r="O73" s="32"/>
      <c r="P73" s="10"/>
      <c r="Q73" s="32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14"/>
      <c r="AW73" s="23"/>
      <c r="AX73" s="23"/>
      <c r="AY73" s="24"/>
    </row>
    <row r="74" spans="1:51" ht="12.75" customHeight="1" x14ac:dyDescent="0.25">
      <c r="A74" s="10"/>
      <c r="B74" s="10"/>
      <c r="C74" s="50"/>
      <c r="D74" s="51"/>
      <c r="E74" s="44"/>
      <c r="F74" s="50"/>
      <c r="G74" s="51"/>
      <c r="H74" s="44"/>
      <c r="I74" s="50"/>
      <c r="J74" s="51"/>
      <c r="K74" s="44"/>
      <c r="L74" s="50"/>
      <c r="M74" s="51"/>
      <c r="N74" s="45" t="s">
        <v>12</v>
      </c>
      <c r="O74" s="45">
        <f>IF(C74=N74,1,0)</f>
        <v>0</v>
      </c>
      <c r="P74" s="32"/>
      <c r="Q74" s="32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14"/>
      <c r="AW74" s="23"/>
      <c r="AX74" s="23"/>
      <c r="AY74" s="24"/>
    </row>
    <row r="75" spans="1:51" ht="12.75" customHeight="1" x14ac:dyDescent="0.25">
      <c r="A75" s="32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32"/>
      <c r="P75" s="30"/>
      <c r="Q75" s="32"/>
      <c r="R75" s="49" t="s">
        <v>81</v>
      </c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14"/>
      <c r="AW75" s="23"/>
      <c r="AX75" s="23"/>
      <c r="AY75" s="24"/>
    </row>
    <row r="76" spans="1:51" ht="12.75" customHeight="1" x14ac:dyDescent="0.25">
      <c r="A76" s="32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30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14"/>
      <c r="AW76" s="23"/>
      <c r="AX76" s="23"/>
      <c r="AY76" s="24"/>
    </row>
    <row r="77" spans="1:51" ht="12.75" customHeight="1" x14ac:dyDescent="0.25">
      <c r="A77" s="14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8"/>
      <c r="R77" s="32"/>
      <c r="S77" s="34"/>
      <c r="T77" s="32"/>
      <c r="U77" s="28"/>
      <c r="V77" s="32"/>
      <c r="W77" s="32"/>
      <c r="X77" s="32"/>
      <c r="Y77" s="32"/>
      <c r="Z77" s="32"/>
      <c r="AA77" s="28"/>
      <c r="AB77" s="32"/>
      <c r="AC77" s="32"/>
      <c r="AD77" s="32"/>
      <c r="AE77" s="32"/>
      <c r="AF77" s="32"/>
      <c r="AG77" s="14"/>
      <c r="AW77" s="23"/>
      <c r="AX77" s="23"/>
      <c r="AY77" s="24"/>
    </row>
    <row r="78" spans="1:51" ht="12.75" customHeight="1" x14ac:dyDescent="0.25">
      <c r="A78" s="14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8"/>
      <c r="R78" s="32"/>
      <c r="S78" s="66" t="s">
        <v>8</v>
      </c>
      <c r="T78" s="66"/>
      <c r="U78" s="32"/>
      <c r="V78" s="66" t="s">
        <v>9</v>
      </c>
      <c r="W78" s="66"/>
      <c r="X78" s="32"/>
      <c r="Y78" s="66" t="s">
        <v>10</v>
      </c>
      <c r="Z78" s="66"/>
      <c r="AA78" s="32"/>
      <c r="AB78" s="66" t="s">
        <v>11</v>
      </c>
      <c r="AC78" s="66"/>
      <c r="AD78" s="32"/>
      <c r="AE78" s="32"/>
      <c r="AF78" s="32"/>
      <c r="AG78" s="14"/>
      <c r="AH78" s="2"/>
      <c r="AI78" s="2"/>
      <c r="AJ78" s="2"/>
      <c r="AK78" s="2"/>
      <c r="AL78" s="2"/>
      <c r="AM78" s="2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4"/>
    </row>
    <row r="79" spans="1:51" ht="12.75" customHeight="1" x14ac:dyDescent="0.25">
      <c r="A79" s="14"/>
      <c r="B79" s="14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32"/>
      <c r="S79" s="50"/>
      <c r="T79" s="51"/>
      <c r="U79" s="44"/>
      <c r="V79" s="50"/>
      <c r="W79" s="51"/>
      <c r="X79" s="44"/>
      <c r="Y79" s="50"/>
      <c r="Z79" s="51"/>
      <c r="AA79" s="44"/>
      <c r="AB79" s="50"/>
      <c r="AC79" s="51"/>
      <c r="AD79" s="45" t="s">
        <v>12</v>
      </c>
      <c r="AE79" s="45">
        <f>IF(V79=AD79,1,0)</f>
        <v>0</v>
      </c>
      <c r="AF79" s="32"/>
      <c r="AG79" s="14"/>
      <c r="AH79" s="2"/>
      <c r="AI79" s="2"/>
      <c r="AJ79" s="2"/>
      <c r="AK79" s="2"/>
      <c r="AL79" s="2"/>
      <c r="AM79" s="2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4"/>
    </row>
    <row r="80" spans="1:51" ht="12.75" customHeight="1" x14ac:dyDescent="0.25">
      <c r="A80" s="14"/>
      <c r="B80" s="14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32"/>
      <c r="S80" s="34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14"/>
      <c r="AH80" s="2"/>
      <c r="AI80" s="2"/>
      <c r="AJ80" s="2"/>
      <c r="AK80" s="2"/>
      <c r="AL80" s="2"/>
      <c r="AM80" s="2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4"/>
    </row>
    <row r="81" spans="1:51" ht="12.75" customHeight="1" x14ac:dyDescent="0.25">
      <c r="A81" s="14"/>
      <c r="B81" s="14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14"/>
      <c r="AH81" s="2"/>
      <c r="AI81" s="2"/>
      <c r="AJ81" s="2"/>
      <c r="AK81" s="2"/>
      <c r="AL81" s="2"/>
      <c r="AM81" s="2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4"/>
    </row>
    <row r="82" spans="1:51" ht="12.75" customHeight="1" x14ac:dyDescent="0.25">
      <c r="A82" s="14"/>
      <c r="B82" s="17"/>
      <c r="C82" s="14"/>
      <c r="D82" s="19"/>
      <c r="E82" s="20"/>
      <c r="F82" s="20"/>
      <c r="G82" s="20"/>
      <c r="H82" s="14"/>
      <c r="I82" s="14"/>
      <c r="J82" s="21"/>
      <c r="K82" s="14"/>
      <c r="L82" s="14"/>
      <c r="M82" s="14"/>
      <c r="N82" s="14"/>
      <c r="O82" s="14"/>
      <c r="P82" s="14"/>
      <c r="Q82" s="14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4"/>
      <c r="AH82" s="2"/>
      <c r="AI82" s="2"/>
      <c r="AJ82" s="2"/>
      <c r="AK82" s="2"/>
      <c r="AL82" s="2"/>
      <c r="AM82" s="2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4"/>
    </row>
    <row r="83" spans="1:51" ht="12.75" customHeight="1" x14ac:dyDescent="0.25">
      <c r="A83" s="14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4"/>
      <c r="AH83" s="2"/>
      <c r="AI83" s="2"/>
      <c r="AJ83" s="2"/>
      <c r="AK83" s="2"/>
      <c r="AL83" s="2"/>
      <c r="AM83" s="2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4"/>
    </row>
    <row r="84" spans="1:51" ht="12.75" customHeight="1" x14ac:dyDescent="0.25">
      <c r="A84" s="14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4"/>
      <c r="AH84" s="2"/>
      <c r="AI84" s="2"/>
      <c r="AJ84" s="2"/>
      <c r="AK84" s="2"/>
      <c r="AL84" s="2"/>
      <c r="AM84" s="2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4"/>
    </row>
    <row r="85" spans="1:51" ht="12.75" customHeight="1" x14ac:dyDescent="0.25">
      <c r="A85" s="14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4"/>
      <c r="AH85" s="2"/>
      <c r="AI85" s="2"/>
      <c r="AJ85" s="2"/>
      <c r="AK85" s="2"/>
      <c r="AL85" s="2"/>
      <c r="AM85" s="2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4"/>
    </row>
    <row r="86" spans="1:51" ht="12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7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4"/>
      <c r="AH86" s="2"/>
      <c r="AI86" s="2"/>
      <c r="AJ86" s="2"/>
      <c r="AK86" s="2"/>
      <c r="AL86" s="2"/>
      <c r="AM86" s="2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4"/>
    </row>
    <row r="87" spans="1:51" ht="12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4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4"/>
      <c r="AH87" s="2"/>
      <c r="AI87" s="2"/>
      <c r="AJ87" s="2"/>
      <c r="AK87" s="2"/>
      <c r="AL87" s="2"/>
      <c r="AM87" s="2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4"/>
    </row>
    <row r="88" spans="1:51" ht="12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4"/>
    </row>
    <row r="89" spans="1:51" ht="12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2"/>
      <c r="AI89" s="2"/>
      <c r="AJ89" s="2"/>
      <c r="AK89" s="2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4"/>
    </row>
    <row r="90" spans="1:51" ht="12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4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4"/>
      <c r="AH90" s="2"/>
      <c r="AI90" s="2"/>
      <c r="AJ90" s="2"/>
      <c r="AK90" s="2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4"/>
    </row>
    <row r="91" spans="1:51" ht="12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4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4"/>
      <c r="AH91" s="2"/>
      <c r="AI91" s="2"/>
      <c r="AJ91" s="2"/>
      <c r="AK91" s="2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4"/>
    </row>
    <row r="92" spans="1:51" ht="12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4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4"/>
      <c r="AH92" s="2"/>
      <c r="AI92" s="2"/>
      <c r="AJ92" s="2"/>
      <c r="AK92" s="2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4"/>
    </row>
    <row r="93" spans="1:51" ht="12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4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4"/>
      <c r="AH93" s="2"/>
      <c r="AI93" s="2"/>
      <c r="AJ93" s="2"/>
      <c r="AK93" s="2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4"/>
    </row>
    <row r="94" spans="1:51" ht="12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4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4"/>
      <c r="AH94" s="2"/>
      <c r="AI94" s="2"/>
      <c r="AJ94" s="2"/>
      <c r="AK94" s="2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4"/>
    </row>
    <row r="95" spans="1:51" ht="12.75" customHeight="1" x14ac:dyDescent="0.25">
      <c r="A95" s="14"/>
      <c r="B95" s="10"/>
      <c r="C95" s="14"/>
      <c r="D95" s="19"/>
      <c r="E95" s="20"/>
      <c r="F95" s="20"/>
      <c r="G95" s="20"/>
      <c r="H95" s="14"/>
      <c r="I95" s="14"/>
      <c r="J95" s="21"/>
      <c r="K95" s="14"/>
      <c r="L95" s="14"/>
      <c r="M95" s="14"/>
      <c r="N95" s="14"/>
      <c r="O95" s="14"/>
      <c r="P95" s="14"/>
      <c r="Q95" s="14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4"/>
      <c r="AH95" s="2"/>
      <c r="AI95" s="2"/>
      <c r="AJ95" s="2"/>
      <c r="AK95" s="2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4"/>
    </row>
    <row r="96" spans="1:51" ht="12.75" customHeight="1" x14ac:dyDescent="0.25">
      <c r="A96" s="14"/>
      <c r="B96" s="14"/>
      <c r="C96" s="14"/>
      <c r="D96" s="19"/>
      <c r="E96" s="20"/>
      <c r="F96" s="20"/>
      <c r="G96" s="20"/>
      <c r="H96" s="14"/>
      <c r="I96" s="14"/>
      <c r="J96" s="21"/>
      <c r="K96" s="14"/>
      <c r="L96" s="14"/>
      <c r="M96" s="14"/>
      <c r="N96" s="14"/>
      <c r="O96" s="14"/>
      <c r="P96" s="14"/>
      <c r="Q96" s="14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4"/>
      <c r="AH96" s="2"/>
      <c r="AI96" s="2"/>
      <c r="AJ96" s="2"/>
      <c r="AK96" s="2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4"/>
    </row>
    <row r="97" spans="1:51" ht="12.75" customHeight="1" x14ac:dyDescent="0.25">
      <c r="A97" s="14"/>
      <c r="B97" s="10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4"/>
      <c r="AH97" s="2"/>
      <c r="AI97" s="2"/>
      <c r="AJ97" s="2"/>
      <c r="AK97" s="2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4"/>
    </row>
    <row r="98" spans="1:51" ht="12.75" customHeight="1" x14ac:dyDescent="0.25">
      <c r="A98" s="14"/>
      <c r="B98" s="14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4"/>
      <c r="AH98" s="2"/>
      <c r="AI98" s="2"/>
      <c r="AJ98" s="2"/>
      <c r="AK98" s="2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4"/>
    </row>
    <row r="99" spans="1:51" ht="12.75" customHeight="1" x14ac:dyDescent="0.25">
      <c r="A99" s="14"/>
      <c r="B99" s="14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4"/>
      <c r="AH99" s="2"/>
      <c r="AI99" s="2"/>
      <c r="AJ99" s="2"/>
      <c r="AK99" s="2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4"/>
    </row>
    <row r="100" spans="1:51" ht="12.75" customHeight="1" x14ac:dyDescent="0.25">
      <c r="A100" s="14"/>
      <c r="B100" s="14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4"/>
      <c r="AH100" s="2"/>
      <c r="AI100" s="2"/>
      <c r="AJ100" s="2"/>
      <c r="AK100" s="2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4"/>
    </row>
    <row r="101" spans="1:51" ht="12.75" customHeight="1" x14ac:dyDescent="0.25">
      <c r="A101" s="10"/>
      <c r="B101" s="10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4"/>
    </row>
    <row r="102" spans="1:51" ht="12.75" customHeight="1" x14ac:dyDescent="0.25">
      <c r="A102" s="10"/>
      <c r="B102" s="10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4"/>
    </row>
    <row r="103" spans="1:51" ht="12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4"/>
    </row>
    <row r="104" spans="1:51" ht="12.75" customHeight="1" x14ac:dyDescent="0.25">
      <c r="A104" s="10"/>
      <c r="B104" s="17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4"/>
    </row>
    <row r="105" spans="1:51" ht="12.75" customHeight="1" x14ac:dyDescent="0.25">
      <c r="A105" s="10"/>
      <c r="B105" s="17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4"/>
    </row>
    <row r="106" spans="1:51" ht="12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4"/>
    </row>
    <row r="107" spans="1:51" ht="12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4"/>
    </row>
    <row r="108" spans="1:51" ht="12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4"/>
    </row>
    <row r="109" spans="1:51" ht="12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</row>
    <row r="110" spans="1:51" ht="12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</row>
    <row r="111" spans="1:51" ht="12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</row>
    <row r="112" spans="1:5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</row>
    <row r="113" spans="1:50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</row>
    <row r="114" spans="1:50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</row>
    <row r="115" spans="1:50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</row>
    <row r="116" spans="1:50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</row>
    <row r="117" spans="1:50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</row>
    <row r="118" spans="1:50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</row>
    <row r="119" spans="1:50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</row>
    <row r="120" spans="1:50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</row>
    <row r="121" spans="1:50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</row>
    <row r="122" spans="1:50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</row>
    <row r="123" spans="1:50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</row>
    <row r="124" spans="1:50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</row>
    <row r="125" spans="1:50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</row>
    <row r="126" spans="1:50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</row>
    <row r="127" spans="1:50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</row>
    <row r="128" spans="1:50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</row>
    <row r="129" spans="1:33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</row>
    <row r="130" spans="1:33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</row>
    <row r="131" spans="1:33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</row>
    <row r="132" spans="1:33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</row>
    <row r="133" spans="1:33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</row>
    <row r="134" spans="1:33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</row>
    <row r="135" spans="1:33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</row>
    <row r="136" spans="1:33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</row>
    <row r="137" spans="1:33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</row>
    <row r="138" spans="1:33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</row>
    <row r="139" spans="1:33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</row>
    <row r="140" spans="1:33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</row>
    <row r="141" spans="1:33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</row>
    <row r="142" spans="1:33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</row>
    <row r="143" spans="1:33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</row>
    <row r="144" spans="1:33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1:27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1:27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</sheetData>
  <sheetProtection password="CEC9" sheet="1" objects="1" scenarios="1"/>
  <mergeCells count="129">
    <mergeCell ref="L45:M45"/>
    <mergeCell ref="C44:D44"/>
    <mergeCell ref="F44:G44"/>
    <mergeCell ref="I44:J44"/>
    <mergeCell ref="R72:AF74"/>
    <mergeCell ref="R75:AF76"/>
    <mergeCell ref="AB78:AC78"/>
    <mergeCell ref="S48:T48"/>
    <mergeCell ref="V48:W48"/>
    <mergeCell ref="Y48:Z48"/>
    <mergeCell ref="AB48:AC48"/>
    <mergeCell ref="S79:T79"/>
    <mergeCell ref="V79:W79"/>
    <mergeCell ref="Y79:Z79"/>
    <mergeCell ref="B57:C57"/>
    <mergeCell ref="E57:F57"/>
    <mergeCell ref="H57:I57"/>
    <mergeCell ref="B58:C58"/>
    <mergeCell ref="E58:F58"/>
    <mergeCell ref="H58:I58"/>
    <mergeCell ref="AB62:AC62"/>
    <mergeCell ref="S61:T61"/>
    <mergeCell ref="V61:W61"/>
    <mergeCell ref="Y61:Z61"/>
    <mergeCell ref="AB61:AC61"/>
    <mergeCell ref="K57:L57"/>
    <mergeCell ref="V78:W78"/>
    <mergeCell ref="Y78:Z78"/>
    <mergeCell ref="AB79:AC79"/>
    <mergeCell ref="S78:T78"/>
    <mergeCell ref="B1:AF1"/>
    <mergeCell ref="F4:S4"/>
    <mergeCell ref="B13:C13"/>
    <mergeCell ref="E13:F13"/>
    <mergeCell ref="H13:I13"/>
    <mergeCell ref="K13:L13"/>
    <mergeCell ref="W4:X4"/>
    <mergeCell ref="Y4:Z4"/>
    <mergeCell ref="AD4:AE4"/>
    <mergeCell ref="B5:C5"/>
    <mergeCell ref="C6:P7"/>
    <mergeCell ref="AV3:AX6"/>
    <mergeCell ref="AP10:AQ10"/>
    <mergeCell ref="AR10:AS10"/>
    <mergeCell ref="AP11:AQ12"/>
    <mergeCell ref="AR11:AS12"/>
    <mergeCell ref="AT11:AU12"/>
    <mergeCell ref="AV11:AX14"/>
    <mergeCell ref="AP13:AQ14"/>
    <mergeCell ref="AR13:AS14"/>
    <mergeCell ref="AT13:AU14"/>
    <mergeCell ref="AP3:AQ4"/>
    <mergeCell ref="AR3:AS4"/>
    <mergeCell ref="AT3:AU4"/>
    <mergeCell ref="AP5:AQ6"/>
    <mergeCell ref="AR5:AS6"/>
    <mergeCell ref="AT5:AU6"/>
    <mergeCell ref="C73:D73"/>
    <mergeCell ref="F73:G73"/>
    <mergeCell ref="I73:J73"/>
    <mergeCell ref="S6:AF8"/>
    <mergeCell ref="S66:T66"/>
    <mergeCell ref="S67:T67"/>
    <mergeCell ref="R68:AF69"/>
    <mergeCell ref="R70:AF71"/>
    <mergeCell ref="C74:D74"/>
    <mergeCell ref="F74:G74"/>
    <mergeCell ref="I74:J74"/>
    <mergeCell ref="L74:M74"/>
    <mergeCell ref="W46:X46"/>
    <mergeCell ref="AB16:AC16"/>
    <mergeCell ref="S16:T16"/>
    <mergeCell ref="V16:W16"/>
    <mergeCell ref="Y16:Z16"/>
    <mergeCell ref="K58:L58"/>
    <mergeCell ref="S17:T17"/>
    <mergeCell ref="V17:W17"/>
    <mergeCell ref="S46:T46"/>
    <mergeCell ref="L73:M73"/>
    <mergeCell ref="S62:T62"/>
    <mergeCell ref="K33:L33"/>
    <mergeCell ref="G42:H42"/>
    <mergeCell ref="K42:L42"/>
    <mergeCell ref="C16:P20"/>
    <mergeCell ref="G70:H70"/>
    <mergeCell ref="K70:L70"/>
    <mergeCell ref="O70:P70"/>
    <mergeCell ref="AP2:AQ2"/>
    <mergeCell ref="AR2:AS2"/>
    <mergeCell ref="S34:T34"/>
    <mergeCell ref="V34:W34"/>
    <mergeCell ref="Y34:Z34"/>
    <mergeCell ref="AB34:AC34"/>
    <mergeCell ref="K32:L32"/>
    <mergeCell ref="AB17:AC17"/>
    <mergeCell ref="AA46:AB46"/>
    <mergeCell ref="B14:C14"/>
    <mergeCell ref="E14:F14"/>
    <mergeCell ref="H14:I14"/>
    <mergeCell ref="K14:L14"/>
    <mergeCell ref="Y17:Z17"/>
    <mergeCell ref="L44:M44"/>
    <mergeCell ref="C45:D45"/>
    <mergeCell ref="F45:G45"/>
    <mergeCell ref="I45:J45"/>
    <mergeCell ref="B24:P25"/>
    <mergeCell ref="C35:P37"/>
    <mergeCell ref="C47:P48"/>
    <mergeCell ref="C60:P63"/>
    <mergeCell ref="AE46:AF46"/>
    <mergeCell ref="AA65:AB65"/>
    <mergeCell ref="AE65:AF65"/>
    <mergeCell ref="S19:AF22"/>
    <mergeCell ref="R25:AF26"/>
    <mergeCell ref="S36:AF40"/>
    <mergeCell ref="S50:AF54"/>
    <mergeCell ref="O42:P42"/>
    <mergeCell ref="V62:W62"/>
    <mergeCell ref="Y62:Z62"/>
    <mergeCell ref="B32:C32"/>
    <mergeCell ref="E32:F32"/>
    <mergeCell ref="H32:I32"/>
    <mergeCell ref="B33:C33"/>
    <mergeCell ref="E33:F33"/>
    <mergeCell ref="H33:I33"/>
    <mergeCell ref="S47:T47"/>
    <mergeCell ref="V47:W47"/>
    <mergeCell ref="Y47:Z47"/>
    <mergeCell ref="AB47:AC47"/>
  </mergeCells>
  <hyperlinks>
    <hyperlink ref="E3" r:id="rId1"/>
    <hyperlink ref="U3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cp:lastPrinted>2021-02-04T00:11:43Z</cp:lastPrinted>
  <dcterms:created xsi:type="dcterms:W3CDTF">2020-04-01T20:41:01Z</dcterms:created>
  <dcterms:modified xsi:type="dcterms:W3CDTF">2021-03-06T23:48:08Z</dcterms:modified>
</cp:coreProperties>
</file>